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8" activeTab="14"/>
  </bookViews>
  <sheets>
    <sheet name="1517363 спів.субв." sheetId="1" r:id="rId1"/>
    <sheet name="1517363 субв." sheetId="2" r:id="rId2"/>
    <sheet name="1517463" sheetId="3" r:id="rId3"/>
    <sheet name="1517462" sheetId="4" r:id="rId4"/>
    <sheet name="1518313 екол." sheetId="5" r:id="rId5"/>
    <sheet name="1518311 екол." sheetId="6" r:id="rId6"/>
    <sheet name="1518330 екол." sheetId="7" r:id="rId7"/>
    <sheet name="1510180 (субв)" sheetId="8" r:id="rId8"/>
    <sheet name="1510180" sheetId="9" r:id="rId9"/>
    <sheet name="1517361 ДФРР (3)" sheetId="10" r:id="rId10"/>
    <sheet name="1517361 ДФРР (2)" sheetId="11" r:id="rId11"/>
    <sheet name="1517361 ДФРР" sheetId="12" r:id="rId12"/>
    <sheet name="2761070 ДФРР" sheetId="13" r:id="rId13"/>
    <sheet name="1517322" sheetId="14" r:id="rId14"/>
    <sheet name="1517321" sheetId="15" r:id="rId15"/>
  </sheets>
  <definedNames/>
  <calcPr fullCalcOnLoad="1"/>
</workbook>
</file>

<file path=xl/sharedStrings.xml><?xml version="1.0" encoding="utf-8"?>
<sst xmlns="http://schemas.openxmlformats.org/spreadsheetml/2006/main" count="207" uniqueCount="67">
  <si>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</si>
  <si>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</si>
  <si>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</si>
  <si>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</si>
  <si>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</si>
  <si>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</si>
  <si>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</si>
  <si>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</si>
  <si>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</si>
  <si>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</si>
  <si>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</si>
  <si>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</si>
  <si>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</si>
  <si>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</si>
  <si>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</si>
  <si>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</si>
  <si>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</si>
  <si>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</si>
  <si>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</si>
  <si>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</si>
  <si>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</si>
  <si>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</si>
  <si>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</si>
  <si>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</si>
  <si>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</si>
  <si>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</si>
  <si>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</si>
  <si>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</si>
  <si>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</si>
  <si>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</si>
  <si>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</si>
  <si>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</si>
  <si>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</si>
  <si>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</si>
  <si>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</si>
  <si>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</si>
  <si>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</si>
  <si>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</si>
  <si>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</si>
  <si>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</si>
  <si>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</si>
  <si>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</si>
  <si>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</si>
  <si>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</si>
  <si>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</si>
  <si>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</si>
  <si>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</si>
  <si>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</si>
  <si>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</si>
  <si>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</si>
  <si>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</si>
  <si>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</si>
  <si>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</si>
  <si>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</si>
  <si>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Кінотеатр "Літній по вул.Б.Майстренка,8, в м.Новгород-Сіверському - реконструкція під спортивну залу (коригування)</t>
  </si>
  <si>
    <t>Пологово-гінекологічне відділення по вул.Жовтневій,66 в м.Бахмачі - реконструкція з застосуванням енергозберігаючих технологій</t>
  </si>
  <si>
    <t>Дитяча лікарня на 100 ліжок з поліклінікою в смт Талалаївка - будівництво</t>
  </si>
  <si>
    <t>Перелік видатків, які у 2018 році фінансуються за рахунок іншої субвенції, наданої Носівським міським бюджетом до спеціального фонду обласного бюджету по КПКВК 1517321</t>
  </si>
  <si>
    <t xml:space="preserve"> Спільне розпорядження ОДА та облради від 02.08.2018 № 52</t>
  </si>
  <si>
    <t>Коригування ПКД з перерахунком залишку робіт у поточні ціни по об"єкту "Коригування РП школи №5 на 520 місць по вул.Вокзальній в м.Носівка (Коригування №2)"</t>
  </si>
  <si>
    <t>Капітальний ремонт автомобільних доріг</t>
  </si>
  <si>
    <t>Перелік видатків, які у 2018 році будуть проводитися за рахунок коштів районних бюджетів</t>
  </si>
  <si>
    <t>Поточний середній ремонт автомобільної дороги комунальної власності по вул. Шевченка в м. Корюківка Корюківського району Чернігівської області</t>
  </si>
  <si>
    <t>Поточний середній ремонт автмобільної дороги комунальної власності по вул. Покровська в с.Рівчак - Степанівка Носівського району</t>
  </si>
  <si>
    <t>Поточний ремонт відрізку автомобільної дороги Жеведь-Козероги (С252112), в т.ч. виготовлення проектно-кошторисної документації</t>
  </si>
  <si>
    <t>Реконструкція</t>
  </si>
  <si>
    <t>Станом на 12.11.2018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</si>
</sst>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7" t="s">
        <v>22</v>
      </c>
      <c r="B1" s="27"/>
      <c r="C1" s="27"/>
      <c r="D1" s="27"/>
    </row>
    <row r="2" spans="1:4" ht="30.75" customHeight="1">
      <c r="A2" s="29" t="s">
        <v>23</v>
      </c>
      <c r="B2" s="29"/>
      <c r="C2" s="29"/>
      <c r="D2" s="29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57935.37</v>
      </c>
      <c r="D8" s="8">
        <f>B8-C8</f>
        <v>2064.6299999999974</v>
      </c>
      <c r="E8" s="2"/>
    </row>
    <row r="9" spans="1:4" ht="45">
      <c r="A9" s="16" t="s">
        <v>24</v>
      </c>
      <c r="B9" s="14">
        <v>44224.34</v>
      </c>
      <c r="C9" s="13">
        <v>26239.73</v>
      </c>
      <c r="D9" s="8">
        <f>B9-C9</f>
        <v>17984.609999999997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102657.94</v>
      </c>
      <c r="D10" s="3">
        <f>SUM(D6:D9)</f>
        <v>72406.42</v>
      </c>
    </row>
    <row r="11" spans="1:4" ht="12.75">
      <c r="A11" s="1"/>
      <c r="B11" s="5"/>
      <c r="C11" s="24"/>
      <c r="D11" s="24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2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15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54</v>
      </c>
      <c r="B6" s="10">
        <v>121436.16</v>
      </c>
      <c r="C6" s="10">
        <v>121436</v>
      </c>
      <c r="D6" s="15">
        <f>B6-C6</f>
        <v>0.16000000000349246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121436.16</v>
      </c>
      <c r="C8" s="3">
        <f>SUM(C6:C7)</f>
        <v>121436</v>
      </c>
      <c r="D8" s="3">
        <f>SUM(D6:D7)</f>
        <v>0.16000000000349246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15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55</v>
      </c>
      <c r="B6" s="10">
        <v>201753</v>
      </c>
      <c r="C6" s="10">
        <v>201753</v>
      </c>
      <c r="D6" s="15">
        <f>B6-C6</f>
        <v>0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201753</v>
      </c>
      <c r="C8" s="3">
        <f>SUM(C6:C7)</f>
        <v>201753</v>
      </c>
      <c r="D8" s="3">
        <f>SUM(D6:D7)</f>
        <v>0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2"/>
  <dimension ref="A1:E1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15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1276960</v>
      </c>
      <c r="C6" s="10">
        <v>1276956.27</v>
      </c>
      <c r="D6" s="15">
        <f aca="true" t="shared" si="0" ref="D6:D11">B6-C6</f>
        <v>3.7299999999813735</v>
      </c>
    </row>
    <row r="7" spans="1:4" ht="22.5">
      <c r="A7" s="16" t="s">
        <v>43</v>
      </c>
      <c r="B7" s="10"/>
      <c r="C7" s="10"/>
      <c r="D7" s="15">
        <f t="shared" si="0"/>
        <v>0</v>
      </c>
    </row>
    <row r="8" spans="1:4" ht="56.25" customHeight="1">
      <c r="A8" s="16" t="s">
        <v>44</v>
      </c>
      <c r="B8" s="10">
        <v>0</v>
      </c>
      <c r="C8" s="10"/>
      <c r="D8" s="15">
        <f t="shared" si="0"/>
        <v>0</v>
      </c>
    </row>
    <row r="9" spans="1:4" ht="45">
      <c r="A9" s="16" t="s">
        <v>45</v>
      </c>
      <c r="B9" s="21">
        <v>894981.76</v>
      </c>
      <c r="C9" s="10">
        <v>623915.82</v>
      </c>
      <c r="D9" s="15">
        <f t="shared" si="0"/>
        <v>271065.94000000006</v>
      </c>
    </row>
    <row r="10" spans="1:4" ht="78.75">
      <c r="A10" s="16" t="s">
        <v>46</v>
      </c>
      <c r="B10" s="10"/>
      <c r="C10" s="10"/>
      <c r="D10" s="15">
        <f t="shared" si="0"/>
        <v>0</v>
      </c>
    </row>
    <row r="11" spans="1:4" ht="12.75">
      <c r="A11" s="16"/>
      <c r="B11" s="15"/>
      <c r="C11" s="15"/>
      <c r="D11" s="15">
        <f t="shared" si="0"/>
        <v>0</v>
      </c>
    </row>
    <row r="12" spans="1:4" ht="17.25" customHeight="1">
      <c r="A12" s="4" t="s">
        <v>4</v>
      </c>
      <c r="B12" s="3">
        <f>SUM(B6:B11)</f>
        <v>2171941.76</v>
      </c>
      <c r="C12" s="3">
        <f>SUM(C11:C11)</f>
        <v>0</v>
      </c>
      <c r="D12" s="3">
        <f>SUM(D6:D11)</f>
        <v>271069.67000000004</v>
      </c>
    </row>
    <row r="13" spans="1:4" ht="12.75">
      <c r="A13" s="1"/>
      <c r="B13" s="5"/>
      <c r="C13" s="24"/>
      <c r="D13" s="24"/>
    </row>
    <row r="15" spans="1:2" ht="12.75">
      <c r="A15" s="1"/>
      <c r="B15" s="11"/>
    </row>
    <row r="16" spans="1:2" ht="12.75">
      <c r="A16" s="1"/>
      <c r="B16" s="11"/>
    </row>
    <row r="17" spans="1:2" ht="12.75">
      <c r="A17" s="1"/>
      <c r="B17" s="11"/>
    </row>
    <row r="19" ht="12.75">
      <c r="B19" s="2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6"/>
  <dimension ref="A1:E2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42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24529802</v>
      </c>
      <c r="C6" s="15">
        <v>11366176.28</v>
      </c>
      <c r="D6" s="15">
        <f>B6-C6</f>
        <v>13163625.72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4">B7-C7</f>
        <v>0</v>
      </c>
    </row>
    <row r="8" spans="1:4" ht="67.5">
      <c r="A8" s="16" t="s">
        <v>44</v>
      </c>
      <c r="B8" s="15">
        <v>1956346</v>
      </c>
      <c r="C8" s="15">
        <v>0</v>
      </c>
      <c r="D8" s="15">
        <f t="shared" si="0"/>
        <v>1956346</v>
      </c>
    </row>
    <row r="9" spans="1:4" ht="45">
      <c r="A9" s="16" t="s">
        <v>45</v>
      </c>
      <c r="B9" s="15">
        <v>4609583</v>
      </c>
      <c r="C9" s="15">
        <f>1354838</f>
        <v>1354838</v>
      </c>
      <c r="D9" s="15">
        <f t="shared" si="0"/>
        <v>3254745</v>
      </c>
    </row>
    <row r="10" spans="1:4" ht="78.75">
      <c r="A10" s="16" t="s">
        <v>46</v>
      </c>
      <c r="B10" s="15"/>
      <c r="C10" s="15">
        <v>0</v>
      </c>
      <c r="D10" s="15">
        <f t="shared" si="0"/>
        <v>0</v>
      </c>
    </row>
    <row r="11" spans="1:4" ht="33.75">
      <c r="A11" s="16" t="s">
        <v>54</v>
      </c>
      <c r="B11" s="10">
        <v>4795873</v>
      </c>
      <c r="C11" s="15">
        <v>1092925</v>
      </c>
      <c r="D11" s="15">
        <f t="shared" si="0"/>
        <v>3702948</v>
      </c>
    </row>
    <row r="12" spans="1:4" ht="33.75">
      <c r="A12" s="16" t="s">
        <v>55</v>
      </c>
      <c r="B12" s="10">
        <v>3243529</v>
      </c>
      <c r="C12" s="15">
        <v>952239</v>
      </c>
      <c r="D12" s="15">
        <f t="shared" si="0"/>
        <v>2291290</v>
      </c>
    </row>
    <row r="13" spans="1:4" ht="22.5">
      <c r="A13" s="16" t="s">
        <v>56</v>
      </c>
      <c r="B13" s="10">
        <v>407442</v>
      </c>
      <c r="C13" s="15">
        <v>0</v>
      </c>
      <c r="D13" s="15">
        <f t="shared" si="0"/>
        <v>407442</v>
      </c>
    </row>
    <row r="14" spans="1:4" ht="12.75">
      <c r="A14" s="10"/>
      <c r="B14" s="10">
        <v>0</v>
      </c>
      <c r="C14" s="15">
        <v>0</v>
      </c>
      <c r="D14" s="15">
        <f t="shared" si="0"/>
        <v>0</v>
      </c>
    </row>
    <row r="15" spans="1:4" ht="17.25" customHeight="1">
      <c r="A15" s="4" t="s">
        <v>4</v>
      </c>
      <c r="B15" s="3">
        <f>SUM(B6:B14)</f>
        <v>39542575</v>
      </c>
      <c r="C15" s="3">
        <f>SUM(C6:C14)</f>
        <v>14766178.28</v>
      </c>
      <c r="D15" s="3">
        <f>SUM(D6:D14)</f>
        <v>24776396.72</v>
      </c>
    </row>
    <row r="16" spans="1:4" ht="12.75">
      <c r="A16" s="1"/>
      <c r="B16" s="5"/>
      <c r="C16" s="24"/>
      <c r="D16" s="24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50</v>
      </c>
      <c r="B1" s="27"/>
      <c r="C1" s="27"/>
      <c r="D1" s="27"/>
    </row>
    <row r="2" spans="1:4" ht="29.25" customHeight="1">
      <c r="A2" s="34" t="s">
        <v>51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9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57</v>
      </c>
      <c r="B1" s="27"/>
      <c r="C1" s="27"/>
      <c r="D1" s="27"/>
    </row>
    <row r="2" spans="1:4" ht="29.25" customHeight="1">
      <c r="A2" s="34" t="s">
        <v>58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6" t="s">
        <v>59</v>
      </c>
      <c r="B6" s="7">
        <v>240000</v>
      </c>
      <c r="C6" s="7">
        <v>240000</v>
      </c>
      <c r="D6" s="8">
        <f>B6-C6</f>
        <v>0</v>
      </c>
    </row>
    <row r="7" spans="1:5" ht="12.75">
      <c r="A7" s="16"/>
      <c r="B7" s="7">
        <v>0</v>
      </c>
      <c r="C7" s="7">
        <v>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240000</v>
      </c>
      <c r="C8" s="3">
        <f>SUM(C6:C7)</f>
        <v>240000</v>
      </c>
      <c r="D8" s="3">
        <f>SUM(D6:D7)</f>
        <v>0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31" t="s">
        <v>20</v>
      </c>
      <c r="B1" s="31"/>
      <c r="C1" s="31"/>
      <c r="D1" s="31"/>
    </row>
    <row r="2" spans="1:4" ht="45.75" customHeight="1">
      <c r="A2" s="32" t="s">
        <v>21</v>
      </c>
      <c r="B2" s="32"/>
      <c r="C2" s="32"/>
      <c r="D2" s="32"/>
    </row>
    <row r="3" spans="1:5" ht="19.5" customHeight="1">
      <c r="A3" s="32" t="s">
        <v>66</v>
      </c>
      <c r="B3" s="32"/>
      <c r="C3" s="32"/>
      <c r="D3" s="32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0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1873243.08</v>
      </c>
      <c r="D9" s="8">
        <f>B9-C9</f>
        <v>126756.91999999993</v>
      </c>
      <c r="E9" s="2"/>
    </row>
    <row r="10" spans="1:4" ht="45">
      <c r="A10" s="16" t="s">
        <v>12</v>
      </c>
      <c r="B10" s="14">
        <v>1474920.46</v>
      </c>
      <c r="C10" s="13">
        <v>848418.24</v>
      </c>
      <c r="D10" s="8">
        <f>B10-C10</f>
        <v>626502.22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3319273.12</v>
      </c>
      <c r="D11" s="3">
        <f>SUM(D6:D10)</f>
        <v>2524849.45</v>
      </c>
    </row>
    <row r="12" spans="1:4" ht="12.75">
      <c r="A12" s="1"/>
      <c r="B12" s="5"/>
      <c r="C12" s="24"/>
      <c r="D12" s="24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1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61</v>
      </c>
      <c r="B1" s="27"/>
      <c r="C1" s="27"/>
      <c r="D1" s="27"/>
    </row>
    <row r="2" spans="1:4" ht="29.25" customHeight="1">
      <c r="A2" s="34"/>
      <c r="B2" s="34"/>
      <c r="C2" s="34"/>
      <c r="D2" s="34"/>
    </row>
    <row r="3" spans="1:5" ht="26.25" customHeight="1">
      <c r="A3" s="33" t="s">
        <v>66</v>
      </c>
      <c r="B3" s="33"/>
      <c r="C3" s="33"/>
      <c r="D3" s="33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45">
      <c r="A6" s="12" t="s">
        <v>62</v>
      </c>
      <c r="B6" s="7">
        <v>894086.75</v>
      </c>
      <c r="C6" s="7">
        <v>894086.75</v>
      </c>
      <c r="D6" s="8">
        <f>B6-C6</f>
        <v>0</v>
      </c>
      <c r="E6" s="2"/>
    </row>
    <row r="7" spans="1:5" ht="33.75">
      <c r="A7" s="12" t="s">
        <v>63</v>
      </c>
      <c r="B7" s="22">
        <v>105000</v>
      </c>
      <c r="C7" s="22">
        <v>105000</v>
      </c>
      <c r="D7" s="8">
        <f>B7-C7</f>
        <v>0</v>
      </c>
      <c r="E7" s="2"/>
    </row>
    <row r="8" spans="1:4" ht="33.75">
      <c r="A8" s="12" t="s">
        <v>64</v>
      </c>
      <c r="B8" s="14">
        <v>50000</v>
      </c>
      <c r="C8" s="13">
        <v>21991</v>
      </c>
      <c r="D8" s="8">
        <f>B8-C8</f>
        <v>28009</v>
      </c>
    </row>
    <row r="9" spans="1:4" ht="17.25" customHeight="1">
      <c r="A9" s="4" t="s">
        <v>4</v>
      </c>
      <c r="B9" s="3">
        <f>SUM(B6:B8)</f>
        <v>1049086.75</v>
      </c>
      <c r="C9" s="3">
        <f>SUM(C6:C8)</f>
        <v>1021077.75</v>
      </c>
      <c r="D9" s="3">
        <f>SUM(D6:D8)</f>
        <v>28009</v>
      </c>
    </row>
    <row r="10" spans="1:4" ht="12.75">
      <c r="A10" s="1"/>
      <c r="B10" s="5"/>
      <c r="C10" s="24"/>
      <c r="D10" s="24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0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19</v>
      </c>
      <c r="B1" s="27"/>
      <c r="C1" s="27"/>
      <c r="D1" s="27"/>
    </row>
    <row r="2" spans="1:4" ht="29.25" customHeight="1">
      <c r="A2" s="34"/>
      <c r="B2" s="34"/>
      <c r="C2" s="34"/>
      <c r="D2" s="34"/>
    </row>
    <row r="3" spans="1:5" ht="26.25" customHeight="1">
      <c r="A3" s="33" t="s">
        <v>66</v>
      </c>
      <c r="B3" s="33"/>
      <c r="C3" s="33"/>
      <c r="D3" s="33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22.5">
      <c r="A6" s="16" t="s">
        <v>18</v>
      </c>
      <c r="B6" s="7">
        <v>150199300</v>
      </c>
      <c r="C6" s="13">
        <v>134790317.32</v>
      </c>
      <c r="D6" s="8">
        <f>B6-C6</f>
        <v>15408982.680000007</v>
      </c>
      <c r="E6" s="2"/>
    </row>
    <row r="7" spans="1:5" ht="12.75">
      <c r="A7" s="16" t="s">
        <v>60</v>
      </c>
      <c r="B7" s="22">
        <v>13242000</v>
      </c>
      <c r="C7" s="13">
        <v>98099</v>
      </c>
      <c r="D7" s="8">
        <f>B7-C7</f>
        <v>13143901</v>
      </c>
      <c r="E7" s="2"/>
    </row>
    <row r="8" spans="1:5" ht="12.75">
      <c r="A8" s="16" t="s">
        <v>65</v>
      </c>
      <c r="B8" s="22">
        <v>528000</v>
      </c>
      <c r="C8" s="13">
        <v>0</v>
      </c>
      <c r="D8" s="8">
        <f>B8-C8</f>
        <v>528000</v>
      </c>
      <c r="E8" s="2"/>
    </row>
    <row r="9" spans="1:4" ht="12.75">
      <c r="A9" s="16" t="s">
        <v>41</v>
      </c>
      <c r="B9" s="14">
        <v>189333282.21</v>
      </c>
      <c r="C9" s="14">
        <v>181754370.34</v>
      </c>
      <c r="D9" s="8">
        <f>B9-C9</f>
        <v>7578911.870000005</v>
      </c>
    </row>
    <row r="10" spans="1:4" ht="17.25" customHeight="1">
      <c r="A10" s="4" t="s">
        <v>4</v>
      </c>
      <c r="B10" s="23">
        <f>SUM(B6:B9)</f>
        <v>353302582.21000004</v>
      </c>
      <c r="C10" s="23">
        <f>SUM(C6:C9)</f>
        <v>316642786.65999997</v>
      </c>
      <c r="D10" s="23">
        <f>SUM(D6:D9)</f>
        <v>36659795.55000001</v>
      </c>
    </row>
    <row r="11" spans="1:4" ht="12.75">
      <c r="A11" s="1"/>
      <c r="B11" s="5"/>
      <c r="C11" s="24"/>
      <c r="D11" s="24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28</v>
      </c>
      <c r="B1" s="27"/>
      <c r="C1" s="27"/>
      <c r="D1" s="27"/>
    </row>
    <row r="2" spans="1:4" ht="29.25" customHeight="1">
      <c r="A2" s="34" t="s">
        <v>26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193898.77</v>
      </c>
      <c r="C7" s="13">
        <v>193898.77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f>508053+10267.88</f>
        <v>518320.88</v>
      </c>
      <c r="D12" s="8">
        <f t="shared" si="0"/>
        <v>31679.119999999995</v>
      </c>
    </row>
    <row r="13" spans="1:4" ht="45">
      <c r="A13" s="20" t="s">
        <v>36</v>
      </c>
      <c r="B13" s="7">
        <v>49500</v>
      </c>
      <c r="C13" s="13">
        <v>49500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969542.77</v>
      </c>
      <c r="C15" s="3">
        <f>SUM(C6:C14)</f>
        <v>937833.99</v>
      </c>
      <c r="D15" s="3">
        <f>SUM(D6:D14)</f>
        <v>31708.78</v>
      </c>
    </row>
    <row r="16" spans="1:4" ht="12.75">
      <c r="A16" s="1"/>
      <c r="B16" s="5"/>
      <c r="C16" s="24"/>
      <c r="D16" s="24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49</v>
      </c>
      <c r="B1" s="27"/>
      <c r="C1" s="27"/>
      <c r="D1" s="27"/>
    </row>
    <row r="2" spans="1:4" ht="29.25" customHeight="1">
      <c r="A2" s="34" t="s">
        <v>26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232238.87</v>
      </c>
      <c r="C6" s="7">
        <v>211024</v>
      </c>
      <c r="D6" s="8">
        <f>B6-C6</f>
        <v>21214.869999999995</v>
      </c>
    </row>
    <row r="7" spans="1:5" ht="45">
      <c r="A7" s="16" t="s">
        <v>48</v>
      </c>
      <c r="B7" s="7">
        <v>927328.4</v>
      </c>
      <c r="C7" s="7">
        <v>825759.67</v>
      </c>
      <c r="D7" s="8">
        <f>B7-C7</f>
        <v>101568.72999999998</v>
      </c>
      <c r="E7" s="2"/>
    </row>
    <row r="8" spans="1:4" ht="17.25" customHeight="1">
      <c r="A8" s="4" t="s">
        <v>4</v>
      </c>
      <c r="B8" s="3">
        <f>SUM(B6:B7)</f>
        <v>1159567.27</v>
      </c>
      <c r="C8" s="3">
        <f>SUM(C6:C7)</f>
        <v>1036783.67</v>
      </c>
      <c r="D8" s="3">
        <f>SUM(D6:D7)</f>
        <v>122783.59999999998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25</v>
      </c>
      <c r="B1" s="27"/>
      <c r="C1" s="27"/>
      <c r="D1" s="27"/>
    </row>
    <row r="2" spans="1:4" ht="29.25" customHeight="1">
      <c r="A2" s="34" t="s">
        <v>26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f>1497104+42273.5</f>
        <v>1539377.5</v>
      </c>
      <c r="C6" s="13">
        <v>1539377.5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1539377.5</v>
      </c>
      <c r="C7" s="3">
        <f>SUM(C6:C6)</f>
        <v>1539377.5</v>
      </c>
      <c r="D7" s="3">
        <f>SUM(D6:D6)</f>
        <v>0</v>
      </c>
    </row>
    <row r="8" spans="1:4" ht="12.75">
      <c r="A8" s="1"/>
      <c r="B8" s="5"/>
      <c r="C8" s="24"/>
      <c r="D8" s="24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16</v>
      </c>
      <c r="B1" s="27"/>
      <c r="C1" s="27"/>
      <c r="D1" s="27"/>
    </row>
    <row r="2" spans="1:4" ht="29.25" customHeight="1">
      <c r="A2" s="34" t="s">
        <v>17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4"/>
      <c r="D8" s="24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38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1102530</v>
      </c>
      <c r="C6" s="15">
        <v>1102529.53</v>
      </c>
      <c r="D6" s="15">
        <f>B6-C6</f>
        <v>0.4699999999720603</v>
      </c>
    </row>
    <row r="7" spans="1:4" ht="22.5">
      <c r="A7" s="20" t="s">
        <v>40</v>
      </c>
      <c r="B7" s="15">
        <v>280898</v>
      </c>
      <c r="C7" s="15">
        <v>40898</v>
      </c>
      <c r="D7" s="15">
        <f>B7-C7</f>
        <v>240000</v>
      </c>
    </row>
    <row r="8" spans="1:4" ht="17.25" customHeight="1">
      <c r="A8" s="4" t="s">
        <v>4</v>
      </c>
      <c r="B8" s="3">
        <f>SUM(B6:B7)</f>
        <v>1383428</v>
      </c>
      <c r="C8" s="3">
        <f>SUM(C6:C7)</f>
        <v>1143427.53</v>
      </c>
      <c r="D8" s="3">
        <f>SUM(D6:D7)</f>
        <v>240000.46999999997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2018-11-12T10:49:31Z</dcterms:modified>
  <cp:category/>
  <cp:version/>
  <cp:contentType/>
  <cp:contentStatus/>
</cp:coreProperties>
</file>